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uel Order Form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<sst xmlns="http://schemas.openxmlformats.org/spreadsheetml/2006/main" count="47" uniqueCount="41">
  <si>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Total Order Value</t>
  </si>
  <si>
    <t>Super Unleaded for Rally</t>
  </si>
  <si>
    <t>Total Payable</t>
  </si>
  <si>
    <t>Entry Ref No</t>
  </si>
  <si>
    <t>Payment Details</t>
  </si>
  <si>
    <t>NOTES:</t>
  </si>
  <si>
    <t>Vital Equipment Ltd</t>
  </si>
  <si>
    <t>Orchard Lea</t>
  </si>
  <si>
    <t>Pontrilas</t>
  </si>
  <si>
    <t>Hereford HR2 0EL</t>
  </si>
  <si>
    <t xml:space="preserve">Reece Fuel will be delivered to the Island for Collection, Distribution point to be notified </t>
  </si>
  <si>
    <t>Hiperflo 250 for Rally</t>
  </si>
  <si>
    <t xml:space="preserve">Name: </t>
  </si>
  <si>
    <t xml:space="preserve">Address: </t>
  </si>
  <si>
    <t xml:space="preserve">PostCode: </t>
  </si>
  <si>
    <t xml:space="preserve">Contact Phone Number: </t>
  </si>
  <si>
    <t xml:space="preserve">Credit Card Type: </t>
  </si>
  <si>
    <t xml:space="preserve">Number: </t>
  </si>
  <si>
    <t xml:space="preserve">Valid From: </t>
  </si>
  <si>
    <t xml:space="preserve">Valid To: </t>
  </si>
  <si>
    <t xml:space="preserve">Security No (last 3): </t>
  </si>
  <si>
    <t xml:space="preserve">Name on Card: </t>
  </si>
  <si>
    <t xml:space="preserve">Send completed forms to: </t>
  </si>
  <si>
    <t>Credit Card</t>
  </si>
  <si>
    <t>Bank Transfer</t>
  </si>
  <si>
    <t>Bank: HSBC</t>
  </si>
  <si>
    <t>Sort Code: 40-24-11</t>
  </si>
  <si>
    <t>Account Number: 81688294</t>
  </si>
  <si>
    <t>Payee: Vital Equipment Ltd.</t>
  </si>
  <si>
    <t>Fuel Ordered &amp; Paid for but returned in sealed &amp; unopened tins will receive a 90% refund</t>
  </si>
  <si>
    <t>or</t>
  </si>
  <si>
    <t xml:space="preserve">Phone Number on Mull: </t>
  </si>
  <si>
    <t>QTY Litres</t>
  </si>
  <si>
    <t>QTY Containers</t>
  </si>
  <si>
    <t>Fuel is provided in 25 Litre Containers, so all orders must be for multiples of 25 litres. Please enter the number of 25 litre containers you require of each fuel.</t>
  </si>
  <si>
    <t>HiperfloTurbo Ultimate</t>
  </si>
  <si>
    <t>TUNNOCK'S TOUR OF MULL FUEL ORDER 2009</t>
  </si>
  <si>
    <t>Philip Roberts     01981-241169</t>
  </si>
  <si>
    <t>Must be ordered Before 2nd October</t>
  </si>
  <si>
    <t>orders@vitalequipment.co.uk</t>
  </si>
  <si>
    <t>plus Vat at 15.0%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</si>
</sst>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0;[Red]\-&quot;£&quot;#,##0.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&quot;£&quot;* #,##0.000_-;\-&quot;£&quot;* #,##0.000_-;_-&quot;£&quot;* &quot;-&quot;???_-;_-@_-"/>
    <numFmt numFmtId="177" formatCode="\a\t\ &quot;£&quot;0.00&quot;/litre&quot;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4" fontId="0" fillId="0" borderId="0" xfId="17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4" fontId="0" fillId="0" borderId="0" xfId="17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4" fontId="0" fillId="0" borderId="0" xfId="17" applyFont="1" applyAlignment="1">
      <alignment/>
    </xf>
    <xf numFmtId="0" fontId="0" fillId="0" borderId="0" xfId="17" applyNumberFormat="1" applyFont="1" applyAlignment="1">
      <alignment horizontal="center"/>
    </xf>
    <xf numFmtId="44" fontId="0" fillId="0" borderId="0" xfId="17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8" fontId="0" fillId="0" borderId="5" xfId="0" applyNumberFormat="1" applyBorder="1" applyAlignment="1" applyProtection="1">
      <alignment vertical="center"/>
      <protection hidden="1"/>
    </xf>
    <xf numFmtId="177" fontId="3" fillId="0" borderId="6" xfId="0" applyNumberFormat="1" applyFont="1" applyFill="1" applyBorder="1" applyAlignment="1">
      <alignment horizontal="center" vertical="center"/>
    </xf>
    <xf numFmtId="44" fontId="0" fillId="0" borderId="7" xfId="17" applyBorder="1" applyAlignment="1">
      <alignment vertical="center"/>
    </xf>
    <xf numFmtId="0" fontId="3" fillId="0" borderId="8" xfId="0" applyFont="1" applyBorder="1" applyAlignment="1">
      <alignment horizontal="right"/>
    </xf>
    <xf numFmtId="0" fontId="2" fillId="0" borderId="0" xfId="0" applyFont="1" applyFill="1" applyBorder="1" applyAlignment="1">
      <alignment horizontal="centerContinuous" vertical="center"/>
    </xf>
    <xf numFmtId="44" fontId="2" fillId="0" borderId="0" xfId="17" applyFont="1" applyAlignment="1">
      <alignment horizontal="centerContinuous" vertical="center"/>
    </xf>
    <xf numFmtId="44" fontId="0" fillId="0" borderId="8" xfId="17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4" fontId="0" fillId="0" borderId="11" xfId="17" applyBorder="1" applyAlignment="1">
      <alignment/>
    </xf>
    <xf numFmtId="44" fontId="3" fillId="0" borderId="12" xfId="17" applyFont="1" applyBorder="1" applyAlignment="1">
      <alignment horizontal="left"/>
    </xf>
    <xf numFmtId="44" fontId="3" fillId="0" borderId="13" xfId="17" applyFont="1" applyBorder="1" applyAlignment="1">
      <alignment/>
    </xf>
    <xf numFmtId="44" fontId="3" fillId="0" borderId="9" xfId="17" applyFont="1" applyBorder="1" applyAlignment="1">
      <alignment horizontal="left"/>
    </xf>
    <xf numFmtId="44" fontId="3" fillId="0" borderId="8" xfId="17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44" fontId="9" fillId="0" borderId="0" xfId="17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44" fontId="0" fillId="0" borderId="0" xfId="17" applyAlignment="1">
      <alignment horizontal="centerContinuous"/>
    </xf>
    <xf numFmtId="0" fontId="3" fillId="0" borderId="14" xfId="0" applyFont="1" applyFill="1" applyBorder="1" applyAlignment="1">
      <alignment horizontal="center" vertical="center"/>
    </xf>
    <xf numFmtId="44" fontId="3" fillId="0" borderId="15" xfId="17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7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4" fontId="0" fillId="2" borderId="1" xfId="17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44" fontId="12" fillId="0" borderId="0" xfId="17" applyFont="1" applyAlignment="1">
      <alignment horizontal="centerContinuous"/>
    </xf>
    <xf numFmtId="0" fontId="5" fillId="0" borderId="0" xfId="20" applyAlignment="1" applyProtection="1">
      <alignment horizontal="left"/>
      <protection locked="0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400050</xdr:colOff>
      <xdr:row>0</xdr:row>
      <xdr:rowOff>1495425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143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419100</xdr:rowOff>
    </xdr:from>
    <xdr:to>
      <xdr:col>5</xdr:col>
      <xdr:colOff>895350</xdr:colOff>
      <xdr:row>0</xdr:row>
      <xdr:rowOff>1495425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19100"/>
          <a:ext cx="3514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vitalequipment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SheetLayoutView="100" workbookViewId="0" topLeftCell="A1">
      <selection activeCell="B4" sqref="B4:D4"/>
    </sheetView>
  </sheetViews>
  <sheetFormatPr defaultColWidth="9.140625" defaultRowHeight="12.75"/>
  <cols>
    <col min="1" max="1" width="26.421875" style="0" customWidth="1"/>
    <col min="2" max="2" width="9.7109375" style="3" customWidth="1"/>
    <col min="3" max="3" width="12.00390625" style="3" customWidth="1"/>
    <col min="4" max="4" width="8.421875" style="1" customWidth="1"/>
    <col min="5" max="5" width="13.140625" style="1" customWidth="1"/>
    <col min="6" max="6" width="14.140625" style="8" customWidth="1"/>
  </cols>
  <sheetData>
    <row r="1" ht="119.25" customHeight="1"/>
    <row r="2" spans="1:6" ht="23.25">
      <c r="A2" s="39" t="s">
        <v>36</v>
      </c>
      <c r="B2" s="40"/>
      <c r="C2" s="40"/>
      <c r="D2" s="41"/>
      <c r="E2" s="41"/>
      <c r="F2" s="42"/>
    </row>
    <row r="3" spans="2:3" ht="11.25" customHeight="1" thickBot="1">
      <c r="B3" s="10"/>
      <c r="C3" s="10"/>
    </row>
    <row r="4" spans="1:6" ht="13.5" thickBot="1">
      <c r="A4" s="27" t="s">
        <v>12</v>
      </c>
      <c r="B4" s="61"/>
      <c r="C4" s="62"/>
      <c r="D4" s="63"/>
      <c r="E4" s="6"/>
      <c r="F4" s="7" t="s">
        <v>3</v>
      </c>
    </row>
    <row r="5" spans="1:6" ht="13.5" thickBot="1">
      <c r="A5" s="27" t="s">
        <v>13</v>
      </c>
      <c r="B5" s="64"/>
      <c r="C5" s="65"/>
      <c r="D5" s="66"/>
      <c r="E5" s="6"/>
      <c r="F5" s="53"/>
    </row>
    <row r="6" spans="1:6" ht="12.75">
      <c r="A6" s="27"/>
      <c r="B6" s="64"/>
      <c r="C6" s="65"/>
      <c r="D6" s="66"/>
      <c r="E6" s="6"/>
      <c r="F6" s="15"/>
    </row>
    <row r="7" spans="1:6" ht="12.75">
      <c r="A7" s="27"/>
      <c r="B7" s="64"/>
      <c r="C7" s="65"/>
      <c r="D7" s="66"/>
      <c r="E7" s="6"/>
      <c r="F7" s="15"/>
    </row>
    <row r="8" spans="1:6" ht="12.75">
      <c r="A8" s="27" t="s">
        <v>14</v>
      </c>
      <c r="B8" s="64"/>
      <c r="C8" s="65"/>
      <c r="D8" s="66"/>
      <c r="E8" s="6"/>
      <c r="F8" s="15"/>
    </row>
    <row r="9" spans="1:6" ht="12.75">
      <c r="A9" s="27" t="s">
        <v>15</v>
      </c>
      <c r="B9" s="64"/>
      <c r="C9" s="65"/>
      <c r="D9" s="66"/>
      <c r="E9" s="6"/>
      <c r="F9" s="15"/>
    </row>
    <row r="10" spans="1:6" ht="13.5" thickBot="1">
      <c r="A10" s="27" t="s">
        <v>31</v>
      </c>
      <c r="B10" s="67"/>
      <c r="C10" s="68"/>
      <c r="D10" s="69"/>
      <c r="E10" s="4"/>
      <c r="F10" s="15"/>
    </row>
    <row r="11" spans="1:6" ht="6.75" customHeight="1">
      <c r="A11" s="49"/>
      <c r="B11" s="4"/>
      <c r="C11" s="4"/>
      <c r="D11" s="4"/>
      <c r="E11" s="4"/>
      <c r="F11" s="15"/>
    </row>
    <row r="12" spans="1:6" ht="29.25" customHeight="1">
      <c r="A12" s="59" t="s">
        <v>34</v>
      </c>
      <c r="B12" s="60"/>
      <c r="C12" s="60"/>
      <c r="D12" s="60"/>
      <c r="E12" s="60"/>
      <c r="F12" s="60"/>
    </row>
    <row r="13" spans="1:4" ht="6.75" customHeight="1" thickBot="1">
      <c r="A13" s="9"/>
      <c r="B13" s="9"/>
      <c r="C13" s="9"/>
      <c r="D13" s="2"/>
    </row>
    <row r="14" spans="1:6" ht="13.5" thickBot="1">
      <c r="A14" s="21" t="s">
        <v>38</v>
      </c>
      <c r="C14" s="13" t="s">
        <v>33</v>
      </c>
      <c r="D14" s="13" t="s">
        <v>32</v>
      </c>
      <c r="E14" s="4"/>
      <c r="F14" s="11"/>
    </row>
    <row r="15" spans="1:6" ht="24.75" customHeight="1" thickBot="1">
      <c r="A15" s="23" t="s">
        <v>1</v>
      </c>
      <c r="B15" s="24"/>
      <c r="C15" s="54"/>
      <c r="D15" s="50">
        <f>C15*25</f>
        <v>0</v>
      </c>
      <c r="E15" s="25">
        <v>1.15</v>
      </c>
      <c r="F15" s="26">
        <f>E15*D15</f>
        <v>0</v>
      </c>
    </row>
    <row r="16" spans="1:6" ht="13.5" customHeight="1" thickBot="1" thickTop="1">
      <c r="A16" s="22" t="s">
        <v>38</v>
      </c>
      <c r="C16" s="13" t="s">
        <v>33</v>
      </c>
      <c r="D16" s="13" t="s">
        <v>32</v>
      </c>
      <c r="E16" s="4"/>
      <c r="F16" s="11"/>
    </row>
    <row r="17" spans="1:6" ht="24.75" customHeight="1" thickBot="1">
      <c r="A17" s="23" t="s">
        <v>11</v>
      </c>
      <c r="B17" s="24"/>
      <c r="C17" s="54"/>
      <c r="D17" s="50">
        <f>C17*25</f>
        <v>0</v>
      </c>
      <c r="E17" s="25">
        <v>2.29</v>
      </c>
      <c r="F17" s="26">
        <f>E17*D17</f>
        <v>0</v>
      </c>
    </row>
    <row r="18" spans="1:6" ht="13.5" customHeight="1" thickBot="1" thickTop="1">
      <c r="A18" s="22" t="s">
        <v>38</v>
      </c>
      <c r="C18" s="13" t="s">
        <v>33</v>
      </c>
      <c r="D18" s="13" t="s">
        <v>32</v>
      </c>
      <c r="E18" s="4"/>
      <c r="F18" s="11"/>
    </row>
    <row r="19" spans="1:6" ht="24.75" customHeight="1" thickBot="1">
      <c r="A19" s="23" t="s">
        <v>35</v>
      </c>
      <c r="B19" s="24"/>
      <c r="C19" s="54"/>
      <c r="D19" s="50">
        <f>C19*25</f>
        <v>0</v>
      </c>
      <c r="E19" s="25">
        <v>2.79</v>
      </c>
      <c r="F19" s="26">
        <f>E19*D19</f>
        <v>0</v>
      </c>
    </row>
    <row r="20" spans="1:6" ht="18" customHeight="1" thickTop="1">
      <c r="A20" s="6"/>
      <c r="B20" s="6"/>
      <c r="C20" s="6"/>
      <c r="D20" s="4"/>
      <c r="E20" s="12" t="s">
        <v>0</v>
      </c>
      <c r="F20" s="11">
        <f>SUM(F14:F19)</f>
        <v>0</v>
      </c>
    </row>
    <row r="21" spans="1:6" ht="18" customHeight="1" thickBot="1">
      <c r="A21" s="5"/>
      <c r="B21" s="5"/>
      <c r="C21" s="5"/>
      <c r="D21" s="4"/>
      <c r="E21" s="12" t="s">
        <v>40</v>
      </c>
      <c r="F21" s="8">
        <f>F20*0.15</f>
        <v>0</v>
      </c>
    </row>
    <row r="22" spans="2:6" ht="24.75" customHeight="1" thickBot="1">
      <c r="B22" s="6"/>
      <c r="C22" s="6"/>
      <c r="D22" s="4"/>
      <c r="E22" s="47" t="s">
        <v>2</v>
      </c>
      <c r="F22" s="48">
        <f>F21+F20</f>
        <v>0</v>
      </c>
    </row>
    <row r="23" spans="1:5" ht="24.75" customHeight="1">
      <c r="A23" s="38" t="s">
        <v>4</v>
      </c>
      <c r="B23" s="6"/>
      <c r="C23" s="6"/>
      <c r="D23" s="4"/>
      <c r="E23" s="4"/>
    </row>
    <row r="24" spans="2:6" ht="16.5" thickBot="1">
      <c r="B24" s="28" t="s">
        <v>23</v>
      </c>
      <c r="C24" s="28"/>
      <c r="D24" s="28"/>
      <c r="E24" s="28" t="s">
        <v>24</v>
      </c>
      <c r="F24" s="29"/>
    </row>
    <row r="25" spans="1:6" ht="15" customHeight="1">
      <c r="A25" s="14" t="s">
        <v>16</v>
      </c>
      <c r="B25" s="61"/>
      <c r="C25" s="62"/>
      <c r="D25" s="63"/>
      <c r="E25" s="34" t="s">
        <v>28</v>
      </c>
      <c r="F25" s="35"/>
    </row>
    <row r="26" spans="1:6" ht="15" customHeight="1">
      <c r="A26" s="14" t="s">
        <v>17</v>
      </c>
      <c r="B26" s="64"/>
      <c r="C26" s="65"/>
      <c r="D26" s="66"/>
      <c r="E26" s="36" t="s">
        <v>25</v>
      </c>
      <c r="F26" s="37"/>
    </row>
    <row r="27" spans="1:6" ht="15" customHeight="1">
      <c r="A27" s="14" t="s">
        <v>18</v>
      </c>
      <c r="B27" s="64"/>
      <c r="C27" s="65"/>
      <c r="D27" s="66"/>
      <c r="E27" s="36" t="s">
        <v>26</v>
      </c>
      <c r="F27" s="37"/>
    </row>
    <row r="28" spans="1:6" ht="15" customHeight="1">
      <c r="A28" s="14" t="s">
        <v>19</v>
      </c>
      <c r="B28" s="64"/>
      <c r="C28" s="65"/>
      <c r="D28" s="66"/>
      <c r="E28" s="36" t="s">
        <v>27</v>
      </c>
      <c r="F28" s="37"/>
    </row>
    <row r="29" spans="1:6" ht="15" customHeight="1">
      <c r="A29" s="14" t="s">
        <v>20</v>
      </c>
      <c r="B29" s="64"/>
      <c r="C29" s="65"/>
      <c r="D29" s="66"/>
      <c r="E29" s="31"/>
      <c r="F29" s="30"/>
    </row>
    <row r="30" spans="1:6" ht="15" customHeight="1" thickBot="1">
      <c r="A30" s="14" t="s">
        <v>21</v>
      </c>
      <c r="B30" s="67"/>
      <c r="C30" s="68"/>
      <c r="D30" s="69"/>
      <c r="E30" s="32"/>
      <c r="F30" s="33"/>
    </row>
    <row r="31" ht="15" customHeight="1"/>
    <row r="32" ht="12.75">
      <c r="A32" s="16" t="s">
        <v>5</v>
      </c>
    </row>
    <row r="33" spans="1:6" ht="12" customHeight="1">
      <c r="A33" s="17" t="s">
        <v>22</v>
      </c>
      <c r="B33" s="51" t="s">
        <v>37</v>
      </c>
      <c r="F33" s="18"/>
    </row>
    <row r="34" spans="2:6" ht="12" customHeight="1">
      <c r="B34" s="51" t="s">
        <v>6</v>
      </c>
      <c r="F34" s="18"/>
    </row>
    <row r="35" spans="2:6" ht="12" customHeight="1">
      <c r="B35" s="51" t="s">
        <v>7</v>
      </c>
      <c r="F35" s="18"/>
    </row>
    <row r="36" spans="2:6" ht="12" customHeight="1">
      <c r="B36" s="51" t="s">
        <v>8</v>
      </c>
      <c r="F36" s="20"/>
    </row>
    <row r="37" spans="2:6" ht="12" customHeight="1">
      <c r="B37" s="51" t="s">
        <v>9</v>
      </c>
      <c r="F37" s="19"/>
    </row>
    <row r="38" ht="12" customHeight="1">
      <c r="B38" s="52" t="s">
        <v>30</v>
      </c>
    </row>
    <row r="39" ht="12" customHeight="1">
      <c r="B39" s="58" t="s">
        <v>39</v>
      </c>
    </row>
    <row r="40" spans="1:6" ht="24.75" customHeight="1">
      <c r="A40" s="43" t="s">
        <v>29</v>
      </c>
      <c r="B40" s="44"/>
      <c r="C40" s="44"/>
      <c r="D40" s="45"/>
      <c r="E40" s="45"/>
      <c r="F40" s="46"/>
    </row>
    <row r="41" spans="1:6" ht="16.5" customHeight="1">
      <c r="A41" s="55" t="s">
        <v>10</v>
      </c>
      <c r="B41" s="56"/>
      <c r="C41" s="56"/>
      <c r="D41" s="55"/>
      <c r="E41" s="55"/>
      <c r="F41" s="57"/>
    </row>
  </sheetData>
  <sheetProtection password="E8D7" sheet="1" objects="1" scenarios="1" selectLockedCells="1"/>
  <mergeCells count="14">
    <mergeCell ref="B29:D29"/>
    <mergeCell ref="B30:D30"/>
    <mergeCell ref="B25:D25"/>
    <mergeCell ref="B26:D26"/>
    <mergeCell ref="B27:D27"/>
    <mergeCell ref="B28:D28"/>
    <mergeCell ref="A12:F12"/>
    <mergeCell ref="B4:D4"/>
    <mergeCell ref="B5:D5"/>
    <mergeCell ref="B6:D6"/>
    <mergeCell ref="B7:D7"/>
    <mergeCell ref="B8:D8"/>
    <mergeCell ref="B9:D9"/>
    <mergeCell ref="B10:D10"/>
  </mergeCells>
  <conditionalFormatting sqref="F19:F22 D19 D15 F17 D17 F15">
    <cfRule type="cellIs" priority="1" dxfId="0" operator="equal" stopIfTrue="1">
      <formula>0</formula>
    </cfRule>
  </conditionalFormatting>
  <hyperlinks>
    <hyperlink ref="B39" r:id="rId1" display="orders@vitalequipment.co.uk"/>
  </hyperlinks>
  <printOptions horizontalCentered="1"/>
  <pageMargins left="0.3937007874015748" right="0.3937007874015748" top="0.03937007874015748" bottom="0.3937007874015748" header="0.03937007874015748" footer="0.3937007874015748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2300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Order Form</dc:title>
  <dc:subject>2006 Tunnock's Tour of Mull</dc:subject>
  <dc:creator>webmaster@2300club.org</dc:creator>
  <cp:keywords/>
  <dc:description/>
  <cp:lastModifiedBy>Mark Goossens</cp:lastModifiedBy>
  <cp:lastPrinted>2006-08-23T15:43:37Z</cp:lastPrinted>
  <dcterms:created xsi:type="dcterms:W3CDTF">2006-08-17T12:52:01Z</dcterms:created>
  <dcterms:modified xsi:type="dcterms:W3CDTF">2009-09-18T16:32:08Z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